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https://publicconsultinggroup-my.sharepoint.com/personal/dcasey_pcgus_com/Documents/Desktop/"/>
    </mc:Choice>
  </mc:AlternateContent>
  <xr:revisionPtr revIDLastSave="3" documentId="8_{71EA2C52-26DB-4020-BA86-0DFB1B74B685}" xr6:coauthVersionLast="47" xr6:coauthVersionMax="47" xr10:uidLastSave="{AEEAC0A6-9E51-4A3A-B45F-9E3EBABBFE1D}"/>
  <bookViews>
    <workbookView xWindow="2295" yWindow="-18120" windowWidth="29040" windowHeight="17640" firstSheet="1" activeTab="1" xr2:uid="{00000000-000D-0000-FFFF-FFFF00000000}"/>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E43" i="3"/>
  <c r="E42" i="3"/>
  <c r="E41" i="3"/>
  <c r="E35" i="3"/>
  <c r="E34" i="3"/>
  <c r="E27" i="3"/>
  <c r="E26" i="3"/>
  <c r="E25" i="3"/>
  <c r="E12" i="3"/>
  <c r="E13" i="3"/>
  <c r="E14" i="3"/>
  <c r="E15" i="3"/>
  <c r="E16" i="3"/>
  <c r="E17" i="3"/>
  <c r="E18" i="3"/>
  <c r="E19" i="3"/>
  <c r="E48" i="3"/>
  <c r="E40" i="3"/>
  <c r="E32" i="3"/>
  <c r="E44" i="3"/>
  <c r="E11" i="3"/>
  <c r="E10" i="3"/>
  <c r="E9" i="3"/>
  <c r="E36" i="3"/>
  <c r="E20" i="3" l="1"/>
  <c r="E28" i="3"/>
</calcChain>
</file>

<file path=xl/sharedStrings.xml><?xml version="1.0" encoding="utf-8"?>
<sst xmlns="http://schemas.openxmlformats.org/spreadsheetml/2006/main" count="105" uniqueCount="72">
  <si>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</si>
  <si>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</si>
  <si>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</si>
  <si>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</si>
  <si>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</si>
  <si>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</si>
  <si>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</si>
  <si>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</si>
  <si>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PCG-Indiana, Inc.</t>
  </si>
  <si>
    <t>Address/City/State/Zip Code:</t>
  </si>
  <si>
    <t>3815 River Crossing Parkway/ Suite 100/ Indianapolis, Indiana  46240</t>
  </si>
  <si>
    <t>Telephone #/Fax #/Website:</t>
  </si>
  <si>
    <t>(617) 426-2026 (T)/ (617) 426-4632 (F)/ www.pcgus.com (W)</t>
  </si>
  <si>
    <t>Federal Tax Identification Number:</t>
  </si>
  <si>
    <t>04-2942913</t>
  </si>
  <si>
    <t>State/Country of domicile/incorporation:</t>
  </si>
  <si>
    <t xml:space="preserve">Massachusetts </t>
  </si>
  <si>
    <t>Location of firm's headquarters or principal place of business:</t>
  </si>
  <si>
    <t>Boston, MA</t>
  </si>
  <si>
    <t>Name of parent company or holding company (if applicable):</t>
  </si>
  <si>
    <t xml:space="preserve">Public Consulting Group LLC </t>
  </si>
  <si>
    <t>State/Country of domicile/incorporation of company listed in #7:</t>
  </si>
  <si>
    <t>Address of company listed in #7:</t>
  </si>
  <si>
    <t xml:space="preserve">148 State Street, 10th Floor, Boston, MA 02109 </t>
  </si>
  <si>
    <t>IN Department of Workforce Development (DWD) account number:</t>
  </si>
  <si>
    <t>IN Department of Revenue (DOR) account number:</t>
  </si>
  <si>
    <t>WTH-0000615852</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</si>
  <si>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</si>
  <si>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</si>
  <si>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</si>
  <si>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</si>
  <si>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</si>
  <si>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</si>
  <si>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</si>
  <si>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Public Consulting Group LLC</t>
  </si>
  <si>
    <r>
      <t xml:space="preserve">Number of Full Time Equivalent (FTE) employees </t>
    </r>
    <r>
      <rPr>
        <sz val="10"/>
        <rFont val="Arial"/>
        <family val="2"/>
      </rPr>
      <t>that are Indiana residents specifically for this proposal or contract:</t>
    </r>
  </si>
  <si>
    <t>Subcontractor Company Name:</t>
  </si>
  <si>
    <t xml:space="preserve">University Instructors </t>
  </si>
  <si>
    <t>Address/Contact Person/Telephone Number/Tax ID Number:</t>
  </si>
  <si>
    <t xml:space="preserve">148 State Street, 10th Floor/ Boston, MA 02109 / James Popp/ (888) 826-1250/ Tax ID: </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</si>
  <si>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</si>
  <si>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</si>
  <si>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</si>
  <si>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 xml:space="preserve">William Mosakowski  </t>
  </si>
  <si>
    <t>Title:</t>
  </si>
  <si>
    <t>President</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</si>
  <si>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</si>
  <si>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</si>
  <si>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</si>
  <si>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</si>
  <si>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</si>
  <si>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</si>
  <si>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</si>
  <si>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PCG Indiana- Inc.</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</si>
  <si>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</si>
  <si>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</si>
  <si>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</si>
  <si>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</si>
  <si>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</si>
  <si>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</si>
  <si>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</si>
  <si>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</si>
  <si>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Project Advisors</t>
  </si>
  <si>
    <t>Senior Associate - Subject Matter Expert</t>
  </si>
  <si>
    <t>TOTAL FTE COUNT</t>
  </si>
  <si>
    <t>SUB CONTRACTOR COMPANY NAME</t>
  </si>
  <si>
    <t>University Instructors</t>
  </si>
  <si>
    <t>JOB TITLE</t>
  </si>
  <si>
    <t>Example: Developer</t>
  </si>
  <si>
    <t>Pre-ETS Instructor (School Year)</t>
  </si>
  <si>
    <t>Pre-ETS Instructor (Summer/virtual Sessions)</t>
  </si>
  <si>
    <t>(Enter Company Name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</si>
</sst>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44" formatCode="_(&quot;$&quot;* #,##0.00_);_(&quot;$&quot;* \(#,##0.00\);_(&quot;$&quot;* &quot;-&quot;??_);_(@_)"/>
  </numFmts>
  <fonts count="21" x14ac:knownFonts="1">
    <font>
      <sz val="10"/>
      <name val="Arial"/>
    </font>
    <font>
      <sz val="10"/>
      <name val="Arial"/>
      <family val="2"/>
    </font>
    <font>
      <b/>
      <sz val="10"/>
      <name val="Arial"/>
      <family val="2"/>
    </font>
    <font>
      <b/>
      <u/>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3">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4" fillId="0" borderId="0" xfId="0" applyFont="1" applyAlignment="1">
      <alignment horizontal="left" vertical="center"/>
    </xf>
    <xf numFmtId="0" fontId="0" fillId="0" borderId="0" xfId="0" applyAlignment="1">
      <alignment vertical="center" wrapText="1"/>
    </xf>
    <xf numFmtId="0" fontId="5" fillId="0" borderId="0" xfId="0" applyFont="1" applyAlignment="1">
      <alignment vertical="center" wrapText="1"/>
    </xf>
    <xf numFmtId="0" fontId="8" fillId="0" borderId="0" xfId="0" applyFont="1" applyAlignment="1">
      <alignment wrapText="1"/>
    </xf>
    <xf numFmtId="0" fontId="9" fillId="0" borderId="8" xfId="0" applyFont="1" applyBorder="1" applyAlignment="1">
      <alignment vertical="center" wrapText="1"/>
    </xf>
    <xf numFmtId="0" fontId="2" fillId="0" borderId="0" xfId="0" applyFont="1" applyAlignment="1">
      <alignment horizontal="center"/>
    </xf>
    <xf numFmtId="0" fontId="6" fillId="0" borderId="0" xfId="0" applyFont="1"/>
    <xf numFmtId="0" fontId="0" fillId="0" borderId="5" xfId="0" applyBorder="1"/>
    <xf numFmtId="0" fontId="7"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0"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0"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6" fillId="0" borderId="5" xfId="0" applyFont="1" applyBorder="1"/>
    <xf numFmtId="0" fontId="6" fillId="3" borderId="5" xfId="0" applyFont="1" applyFill="1" applyBorder="1"/>
    <xf numFmtId="2" fontId="2" fillId="3" borderId="5" xfId="0" applyNumberFormat="1" applyFont="1" applyFill="1" applyBorder="1" applyAlignment="1">
      <alignment horizontal="center"/>
    </xf>
    <xf numFmtId="9" fontId="20" fillId="0" borderId="5" xfId="2" applyFont="1" applyBorder="1" applyAlignment="1">
      <alignment horizontal="center"/>
    </xf>
    <xf numFmtId="9" fontId="20" fillId="0" borderId="5" xfId="2" applyFont="1" applyFill="1" applyBorder="1" applyAlignment="1">
      <alignment horizontal="center"/>
    </xf>
    <xf numFmtId="10" fontId="0" fillId="3" borderId="5" xfId="0" applyNumberFormat="1" applyFill="1" applyBorder="1" applyAlignment="1">
      <alignment horizontal="center"/>
    </xf>
    <xf numFmtId="0" fontId="0" fillId="0" borderId="3" xfId="0" applyBorder="1" applyAlignment="1">
      <alignment vertical="top" wrapText="1"/>
    </xf>
    <xf numFmtId="2" fontId="0" fillId="0" borderId="10" xfId="0" applyNumberFormat="1" applyBorder="1" applyAlignment="1">
      <alignment vertical="top"/>
    </xf>
    <xf numFmtId="0" fontId="1" fillId="3" borderId="5" xfId="0" applyFont="1" applyFill="1" applyBorder="1" applyAlignment="1">
      <alignment horizontal="center"/>
    </xf>
    <xf numFmtId="9" fontId="0" fillId="3" borderId="5" xfId="2" applyFont="1" applyFill="1" applyBorder="1" applyAlignment="1">
      <alignment horizontal="center"/>
    </xf>
    <xf numFmtId="0" fontId="1" fillId="0" borderId="0" xfId="0" applyFont="1" applyAlignment="1">
      <alignment vertical="top" wrapText="1"/>
    </xf>
    <xf numFmtId="0" fontId="1" fillId="0" borderId="0" xfId="0" applyFont="1"/>
    <xf numFmtId="9" fontId="1" fillId="3" borderId="5" xfId="2" applyFont="1" applyFill="1" applyBorder="1" applyAlignment="1">
      <alignment horizontal="center"/>
    </xf>
    <xf numFmtId="14" fontId="0" fillId="0" borderId="10" xfId="0" applyNumberFormat="1" applyBorder="1" applyAlignment="1">
      <alignment horizontal="left"/>
    </xf>
    <xf numFmtId="0" fontId="0" fillId="0" borderId="10" xfId="0" applyBorder="1" applyAlignment="1">
      <alignment horizontal="left"/>
    </xf>
    <xf numFmtId="0" fontId="0" fillId="0" borderId="9" xfId="0" applyBorder="1" applyAlignment="1">
      <alignment horizontal="left"/>
    </xf>
    <xf numFmtId="0" fontId="0" fillId="0" borderId="5" xfId="0" applyBorder="1" applyAlignment="1">
      <alignment horizontal="left" vertical="center"/>
    </xf>
    <xf numFmtId="0" fontId="0" fillId="0" borderId="6" xfId="0" applyBorder="1" applyAlignment="1">
      <alignment horizontal="left" vertical="center"/>
    </xf>
    <xf numFmtId="8" fontId="0" fillId="0" borderId="5" xfId="0" applyNumberFormat="1" applyBorder="1" applyAlignment="1">
      <alignment horizontal="left" vertical="center"/>
    </xf>
    <xf numFmtId="6" fontId="1" fillId="0" borderId="10" xfId="1" applyNumberFormat="1" applyFont="1" applyFill="1" applyBorder="1" applyAlignment="1">
      <alignment horizontal="left" vertical="center"/>
    </xf>
    <xf numFmtId="44" fontId="1" fillId="0" borderId="10" xfId="1" applyFont="1" applyFill="1" applyBorder="1" applyAlignment="1">
      <alignment horizontal="left" vertical="center"/>
    </xf>
    <xf numFmtId="44" fontId="1" fillId="0" borderId="9" xfId="1" applyFont="1" applyFill="1" applyBorder="1" applyAlignment="1">
      <alignment horizontal="left" vertical="center"/>
    </xf>
    <xf numFmtId="0" fontId="3" fillId="0" borderId="0" xfId="0" applyFont="1" applyAlignment="1">
      <alignment wrapText="1"/>
    </xf>
    <xf numFmtId="0" fontId="0" fillId="0" borderId="0" xfId="0"/>
    <xf numFmtId="0" fontId="3" fillId="0" borderId="1" xfId="0" applyFont="1" applyBorder="1" applyAlignment="1">
      <alignment wrapText="1"/>
    </xf>
    <xf numFmtId="0" fontId="0" fillId="0" borderId="2" xfId="0" applyBorder="1"/>
    <xf numFmtId="0" fontId="0" fillId="0" borderId="3" xfId="0" applyBorder="1"/>
    <xf numFmtId="0" fontId="0" fillId="0" borderId="5" xfId="0" applyBorder="1"/>
    <xf numFmtId="0" fontId="0" fillId="0" borderId="6" xfId="0" applyBorder="1"/>
    <xf numFmtId="0" fontId="0" fillId="0" borderId="0" xfId="0" applyAlignment="1">
      <alignment wrapText="1"/>
    </xf>
    <xf numFmtId="0" fontId="0" fillId="0" borderId="2" xfId="0" applyBorder="1" applyAlignment="1">
      <alignment horizontal="left" vertical="center"/>
    </xf>
    <xf numFmtId="0" fontId="0" fillId="0" borderId="3" xfId="0" applyBorder="1" applyAlignment="1">
      <alignment horizontal="left" vertical="center"/>
    </xf>
    <xf numFmtId="0" fontId="18" fillId="0" borderId="11" xfId="0" applyFont="1" applyBorder="1" applyAlignment="1">
      <alignment horizontal="left" vertical="center" wrapText="1"/>
    </xf>
    <xf numFmtId="0" fontId="18" fillId="0" borderId="8" xfId="0" applyFont="1" applyBorder="1" applyAlignment="1">
      <alignment horizontal="left" vertical="center" wrapText="1"/>
    </xf>
    <xf numFmtId="0" fontId="18"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0" fillId="4" borderId="5" xfId="0" applyFill="1" applyBorder="1"/>
    <xf numFmtId="0" fontId="0" fillId="4" borderId="6" xfId="0" applyFill="1" applyBorder="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123825</xdr:rowOff>
    </xdr:from>
    <xdr:to>
      <xdr:col>1</xdr:col>
      <xdr:colOff>952500</xdr:colOff>
      <xdr:row>4</xdr:row>
      <xdr:rowOff>0</xdr:rowOff>
    </xdr:to>
    <xdr:pic>
      <xdr:nvPicPr>
        <xdr:cNvPr id="1109" name="Picture 1" descr="SEAL31">
          <a:extLst>
            <a:ext uri="{FF2B5EF4-FFF2-40B4-BE49-F238E27FC236}">
              <a16:creationId xmlns:a16="http://schemas.microsoft.com/office/drawing/2014/main" id="{0C40E92E-3E60-0B7F-ED5C-7202D0C0DA1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23825"/>
          <a:ext cx="10096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1062990</xdr:colOff>
      <xdr:row>1</xdr:row>
      <xdr:rowOff>635</xdr:rowOff>
    </xdr:from>
    <xdr:to>
      <xdr:col>5</xdr:col>
      <xdr:colOff>1126</xdr:colOff>
      <xdr:row>5</xdr:row>
      <xdr:rowOff>635</xdr:rowOff>
    </xdr:to>
    <xdr:sp macro="" textlink="">
      <xdr:nvSpPr>
        <xdr:cNvPr id="1026" name="Text Box 2">
          <a:extLst>
            <a:ext uri="{FF2B5EF4-FFF2-40B4-BE49-F238E27FC236}">
              <a16:creationId xmlns:a16="http://schemas.microsoft.com/office/drawing/2014/main" id="{356448B4-1B90-1CE5-5DBA-A37C08D5DFD4}"/>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66675</xdr:colOff>
      <xdr:row>32</xdr:row>
      <xdr:rowOff>152400</xdr:rowOff>
    </xdr:from>
    <xdr:to>
      <xdr:col>2</xdr:col>
      <xdr:colOff>1304925</xdr:colOff>
      <xdr:row>34</xdr:row>
      <xdr:rowOff>19526</xdr:rowOff>
    </xdr:to>
    <xdr:pic>
      <xdr:nvPicPr>
        <xdr:cNvPr id="2" name="Picture 1" descr="A close-up of a signature&#10;&#10;Description automatically generated">
          <a:extLst>
            <a:ext uri="{FF2B5EF4-FFF2-40B4-BE49-F238E27FC236}">
              <a16:creationId xmlns:a16="http://schemas.microsoft.com/office/drawing/2014/main" id="{ED58E975-E2CD-F620-67AD-785FE18F9F2A}"/>
            </a:ext>
          </a:extLst>
        </xdr:cNvPr>
        <xdr:cNvPicPr>
          <a:picLocks noChangeAspect="1"/>
        </xdr:cNvPicPr>
      </xdr:nvPicPr>
      <xdr:blipFill>
        <a:blip xmlns:r="http://schemas.openxmlformats.org/officeDocument/2006/relationships" r:embed="rId2"/>
        <a:stretch>
          <a:fillRect/>
        </a:stretch>
      </xdr:blipFill>
      <xdr:spPr>
        <a:xfrm>
          <a:off x="2162175" y="12515850"/>
          <a:ext cx="1238250" cy="35290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election activeCell="A6" sqref="A6"/>
    </sheetView>
  </sheetViews>
  <sheetFormatPr defaultRowHeight="12.75" x14ac:dyDescent="0.35"/>
  <cols>
    <col min="1" max="1" width="98.1328125" style="22" customWidth="1"/>
  </cols>
  <sheetData>
    <row r="1" spans="1:1" ht="15" x14ac:dyDescent="0.35">
      <c r="A1" s="25" t="s">
        <v>0</v>
      </c>
    </row>
    <row r="2" spans="1:1" ht="19.5" customHeight="1" x14ac:dyDescent="0.4">
      <c r="A2" s="24" t="s">
        <v>1</v>
      </c>
    </row>
    <row r="3" spans="1:1" ht="84" customHeight="1" x14ac:dyDescent="0.35">
      <c r="A3" s="51" t="s">
        <v>2</v>
      </c>
    </row>
    <row r="4" spans="1:1" ht="57.75" customHeight="1" x14ac:dyDescent="0.35">
      <c r="A4" s="51" t="s">
        <v>3</v>
      </c>
    </row>
    <row r="5" spans="1:1" ht="81" customHeight="1" x14ac:dyDescent="0.35">
      <c r="A5" s="51" t="s">
        <v>4</v>
      </c>
    </row>
    <row r="6" spans="1:1" ht="127.5" x14ac:dyDescent="0.35">
      <c r="A6" s="23" t="s">
        <v>5</v>
      </c>
    </row>
    <row r="7" spans="1:1" x14ac:dyDescent="0.35">
      <c r="A7" s="23"/>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topLeftCell="A22" workbookViewId="0">
      <selection activeCell="D39" sqref="D39"/>
    </sheetView>
  </sheetViews>
  <sheetFormatPr defaultRowHeight="12.75" x14ac:dyDescent="0.35"/>
  <cols>
    <col min="1" max="1" width="3.1328125" customWidth="1"/>
    <col min="2" max="2" width="26.1328125" bestFit="1" customWidth="1"/>
    <col min="3" max="3" width="18.3984375" customWidth="1"/>
    <col min="4" max="4" width="18.86328125" customWidth="1"/>
    <col min="5" max="5" width="18.1328125" customWidth="1"/>
    <col min="6" max="6" width="18.86328125" customWidth="1"/>
    <col min="7" max="7" width="17.86328125" customWidth="1"/>
  </cols>
  <sheetData>
    <row r="6" spans="1:6" ht="26.25" customHeight="1" x14ac:dyDescent="0.35">
      <c r="A6" s="70" t="s">
        <v>6</v>
      </c>
      <c r="B6" s="70"/>
      <c r="C6" s="70"/>
      <c r="D6" s="70"/>
      <c r="E6" s="70"/>
      <c r="F6" s="70"/>
    </row>
    <row r="7" spans="1:6" ht="13.15" thickBot="1" x14ac:dyDescent="0.4">
      <c r="A7" s="64"/>
      <c r="B7" s="64"/>
      <c r="C7" s="64"/>
      <c r="D7" s="64"/>
      <c r="E7" s="64"/>
      <c r="F7" s="64"/>
    </row>
    <row r="8" spans="1:6" ht="13.15" x14ac:dyDescent="0.4">
      <c r="A8" s="2">
        <v>1</v>
      </c>
      <c r="B8" s="3" t="s">
        <v>7</v>
      </c>
      <c r="C8" s="71" t="s">
        <v>8</v>
      </c>
      <c r="D8" s="71"/>
      <c r="E8" s="71"/>
      <c r="F8" s="72"/>
    </row>
    <row r="9" spans="1:6" ht="12.75" customHeight="1" x14ac:dyDescent="0.4">
      <c r="A9" s="2">
        <v>2</v>
      </c>
      <c r="B9" s="6" t="s">
        <v>9</v>
      </c>
      <c r="C9" s="57" t="s">
        <v>10</v>
      </c>
      <c r="D9" s="57"/>
      <c r="E9" s="57"/>
      <c r="F9" s="58"/>
    </row>
    <row r="10" spans="1:6" ht="12.75" customHeight="1" x14ac:dyDescent="0.4">
      <c r="A10" s="2">
        <v>3</v>
      </c>
      <c r="B10" s="6" t="s">
        <v>11</v>
      </c>
      <c r="C10" s="57" t="s">
        <v>12</v>
      </c>
      <c r="D10" s="57"/>
      <c r="E10" s="57"/>
      <c r="F10" s="58"/>
    </row>
    <row r="11" spans="1:6" ht="26.25" x14ac:dyDescent="0.4">
      <c r="A11" s="2">
        <v>4</v>
      </c>
      <c r="B11" s="6" t="s">
        <v>13</v>
      </c>
      <c r="C11" s="57" t="s">
        <v>14</v>
      </c>
      <c r="D11" s="57"/>
      <c r="E11" s="57"/>
      <c r="F11" s="58"/>
    </row>
    <row r="12" spans="1:6" ht="26.25" x14ac:dyDescent="0.4">
      <c r="A12" s="2">
        <v>5</v>
      </c>
      <c r="B12" s="6" t="s">
        <v>15</v>
      </c>
      <c r="C12" s="57" t="s">
        <v>16</v>
      </c>
      <c r="D12" s="57"/>
      <c r="E12" s="57"/>
      <c r="F12" s="58"/>
    </row>
    <row r="13" spans="1:6" ht="39.4" x14ac:dyDescent="0.4">
      <c r="A13" s="2">
        <v>6</v>
      </c>
      <c r="B13" s="6" t="s">
        <v>17</v>
      </c>
      <c r="C13" s="57" t="s">
        <v>18</v>
      </c>
      <c r="D13" s="57"/>
      <c r="E13" s="57"/>
      <c r="F13" s="58"/>
    </row>
    <row r="14" spans="1:6" ht="39.4" x14ac:dyDescent="0.4">
      <c r="A14" s="2">
        <v>7</v>
      </c>
      <c r="B14" s="6" t="s">
        <v>19</v>
      </c>
      <c r="C14" s="57" t="s">
        <v>20</v>
      </c>
      <c r="D14" s="57"/>
      <c r="E14" s="57"/>
      <c r="F14" s="58"/>
    </row>
    <row r="15" spans="1:6" ht="39.4" x14ac:dyDescent="0.4">
      <c r="A15" s="2">
        <v>8</v>
      </c>
      <c r="B15" s="6" t="s">
        <v>21</v>
      </c>
      <c r="C15" s="57" t="s">
        <v>16</v>
      </c>
      <c r="D15" s="57"/>
      <c r="E15" s="57"/>
      <c r="F15" s="58"/>
    </row>
    <row r="16" spans="1:6" ht="26.25" x14ac:dyDescent="0.4">
      <c r="A16" s="2">
        <v>9</v>
      </c>
      <c r="B16" s="6" t="s">
        <v>22</v>
      </c>
      <c r="C16" s="57" t="s">
        <v>23</v>
      </c>
      <c r="D16" s="57"/>
      <c r="E16" s="57"/>
      <c r="F16" s="58"/>
    </row>
    <row r="17" spans="1:7" ht="39.4" x14ac:dyDescent="0.4">
      <c r="A17" s="2">
        <v>10</v>
      </c>
      <c r="B17" s="6" t="s">
        <v>24</v>
      </c>
      <c r="C17" s="57">
        <v>673221</v>
      </c>
      <c r="D17" s="57"/>
      <c r="E17" s="57"/>
      <c r="F17" s="58"/>
    </row>
    <row r="18" spans="1:7" ht="26.25" x14ac:dyDescent="0.4">
      <c r="A18" s="2">
        <v>11</v>
      </c>
      <c r="B18" s="6" t="s">
        <v>25</v>
      </c>
      <c r="C18" s="57" t="s">
        <v>26</v>
      </c>
      <c r="D18" s="57"/>
      <c r="E18" s="57"/>
      <c r="F18" s="58"/>
    </row>
    <row r="19" spans="1:7" ht="52.5" x14ac:dyDescent="0.4">
      <c r="A19" s="2">
        <v>12</v>
      </c>
      <c r="B19" s="6" t="s">
        <v>27</v>
      </c>
      <c r="C19" s="57">
        <v>37</v>
      </c>
      <c r="D19" s="57"/>
      <c r="E19" s="57"/>
      <c r="F19" s="58"/>
    </row>
    <row r="20" spans="1:7" ht="52.5" x14ac:dyDescent="0.4">
      <c r="A20" s="2">
        <v>13</v>
      </c>
      <c r="B20" s="6" t="s">
        <v>28</v>
      </c>
      <c r="C20" s="57">
        <v>2074</v>
      </c>
      <c r="D20" s="57"/>
      <c r="E20" s="57"/>
      <c r="F20" s="58"/>
    </row>
    <row r="21" spans="1:7" ht="65.650000000000006" x14ac:dyDescent="0.4">
      <c r="A21" s="2">
        <v>14</v>
      </c>
      <c r="B21" s="6" t="s">
        <v>29</v>
      </c>
      <c r="C21" s="59">
        <v>1793132.82</v>
      </c>
      <c r="D21" s="57"/>
      <c r="E21" s="57"/>
      <c r="F21" s="58"/>
    </row>
    <row r="22" spans="1:7" ht="65.650000000000006" x14ac:dyDescent="0.4">
      <c r="A22" s="2">
        <v>15</v>
      </c>
      <c r="B22" s="6" t="s">
        <v>30</v>
      </c>
      <c r="C22" s="59">
        <v>2001927.93</v>
      </c>
      <c r="D22" s="57"/>
      <c r="E22" s="57"/>
      <c r="F22" s="58"/>
      <c r="G22" s="21"/>
    </row>
    <row r="23" spans="1:7" ht="39.75" thickBot="1" x14ac:dyDescent="0.45">
      <c r="A23" s="2">
        <v>16</v>
      </c>
      <c r="B23" s="9" t="s">
        <v>31</v>
      </c>
      <c r="C23" s="60">
        <v>4808700</v>
      </c>
      <c r="D23" s="61"/>
      <c r="E23" s="61"/>
      <c r="F23" s="62"/>
    </row>
    <row r="24" spans="1:7" ht="13.15" x14ac:dyDescent="0.4">
      <c r="A24" s="2"/>
      <c r="B24" s="10"/>
    </row>
    <row r="25" spans="1:7" ht="28.5" customHeight="1" thickBot="1" x14ac:dyDescent="0.45">
      <c r="A25" s="2"/>
      <c r="B25" s="63" t="s">
        <v>32</v>
      </c>
      <c r="C25" s="64"/>
    </row>
    <row r="26" spans="1:7" ht="26.25" x14ac:dyDescent="0.4">
      <c r="A26" s="2">
        <v>17</v>
      </c>
      <c r="B26" s="11" t="s">
        <v>33</v>
      </c>
      <c r="C26" s="47" t="s">
        <v>34</v>
      </c>
    </row>
    <row r="27" spans="1:7" ht="64.900000000000006" thickBot="1" x14ac:dyDescent="0.4">
      <c r="A27" s="2">
        <v>18</v>
      </c>
      <c r="B27" s="12" t="s">
        <v>35</v>
      </c>
      <c r="C27" s="35">
        <v>1</v>
      </c>
    </row>
    <row r="28" spans="1:7" ht="13.5" thickBot="1" x14ac:dyDescent="0.4">
      <c r="A28" s="2"/>
      <c r="B28" s="1"/>
    </row>
    <row r="29" spans="1:7" ht="26.25" x14ac:dyDescent="0.4">
      <c r="A29" s="2">
        <v>19</v>
      </c>
      <c r="B29" s="11" t="s">
        <v>36</v>
      </c>
      <c r="C29" s="4" t="s">
        <v>37</v>
      </c>
      <c r="D29" s="13"/>
      <c r="E29" s="4"/>
      <c r="F29" s="5"/>
    </row>
    <row r="30" spans="1:7" ht="38.25" x14ac:dyDescent="0.35">
      <c r="A30" s="2">
        <v>20</v>
      </c>
      <c r="B30" s="14" t="s">
        <v>38</v>
      </c>
      <c r="C30" s="7" t="s">
        <v>39</v>
      </c>
      <c r="D30" s="15"/>
      <c r="E30" s="7"/>
      <c r="F30" s="8"/>
    </row>
    <row r="31" spans="1:7" ht="64.900000000000006" thickBot="1" x14ac:dyDescent="0.4">
      <c r="A31" s="2">
        <v>21</v>
      </c>
      <c r="B31" s="12" t="s">
        <v>35</v>
      </c>
      <c r="C31" s="48">
        <v>0</v>
      </c>
      <c r="D31" s="37">
        <v>0</v>
      </c>
      <c r="E31" s="36">
        <v>0</v>
      </c>
      <c r="F31" s="35">
        <v>0</v>
      </c>
    </row>
    <row r="32" spans="1:7" ht="13.5" thickBot="1" x14ac:dyDescent="0.45">
      <c r="A32" s="2"/>
      <c r="B32" s="10"/>
      <c r="C32" s="16"/>
      <c r="D32" s="17"/>
      <c r="E32" s="16"/>
      <c r="F32" s="16"/>
    </row>
    <row r="33" spans="1:6" ht="24.75" customHeight="1" x14ac:dyDescent="0.35">
      <c r="A33" s="2">
        <v>22</v>
      </c>
      <c r="B33" s="65" t="s">
        <v>40</v>
      </c>
      <c r="C33" s="66"/>
      <c r="D33" s="66"/>
      <c r="E33" s="66"/>
      <c r="F33" s="67"/>
    </row>
    <row r="34" spans="1:6" ht="13.15" x14ac:dyDescent="0.4">
      <c r="A34" s="18"/>
      <c r="B34" s="19" t="s">
        <v>41</v>
      </c>
      <c r="C34" s="81"/>
      <c r="D34" s="81"/>
      <c r="E34" s="81"/>
      <c r="F34" s="82"/>
    </row>
    <row r="35" spans="1:6" ht="13.15" x14ac:dyDescent="0.4">
      <c r="A35" s="18"/>
      <c r="B35" s="19" t="s">
        <v>42</v>
      </c>
      <c r="C35" s="68" t="s">
        <v>43</v>
      </c>
      <c r="D35" s="68"/>
      <c r="E35" s="68"/>
      <c r="F35" s="69"/>
    </row>
    <row r="36" spans="1:6" ht="13.15" x14ac:dyDescent="0.4">
      <c r="A36" s="18"/>
      <c r="B36" s="19" t="s">
        <v>44</v>
      </c>
      <c r="C36" s="68" t="s">
        <v>45</v>
      </c>
      <c r="D36" s="68"/>
      <c r="E36" s="68"/>
      <c r="F36" s="69"/>
    </row>
    <row r="37" spans="1:6" ht="13.5" thickBot="1" x14ac:dyDescent="0.45">
      <c r="A37" s="18"/>
      <c r="B37" s="20" t="s">
        <v>46</v>
      </c>
      <c r="C37" s="54">
        <v>45308</v>
      </c>
      <c r="D37" s="55"/>
      <c r="E37" s="55"/>
      <c r="F37" s="56"/>
    </row>
    <row r="38" spans="1:6" ht="13.15" x14ac:dyDescent="0.4">
      <c r="A38" s="18"/>
    </row>
    <row r="39" spans="1:6" ht="13.15" x14ac:dyDescent="0.4">
      <c r="A39" s="18"/>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K15" sqref="K15"/>
    </sheetView>
  </sheetViews>
  <sheetFormatPr defaultRowHeight="12.75" x14ac:dyDescent="0.35"/>
  <cols>
    <col min="1" max="1" width="60.1328125" customWidth="1"/>
    <col min="2" max="3" width="26.3984375" customWidth="1"/>
    <col min="4" max="4" width="18.59765625" customWidth="1"/>
    <col min="5" max="5" width="25.86328125" bestFit="1" customWidth="1"/>
  </cols>
  <sheetData>
    <row r="1" spans="1:5" ht="33" customHeight="1" x14ac:dyDescent="0.35">
      <c r="A1" s="76" t="s">
        <v>47</v>
      </c>
      <c r="B1" s="76"/>
      <c r="C1" s="76"/>
      <c r="D1" s="76"/>
      <c r="E1" s="77"/>
    </row>
    <row r="2" spans="1:5" ht="132.75" customHeight="1" x14ac:dyDescent="0.35">
      <c r="A2" s="78" t="s">
        <v>48</v>
      </c>
      <c r="B2" s="79"/>
      <c r="C2" s="79"/>
      <c r="D2" s="79"/>
      <c r="E2" s="80"/>
    </row>
    <row r="3" spans="1:5" ht="63.75" customHeight="1" x14ac:dyDescent="0.35">
      <c r="A3" s="73" t="s">
        <v>49</v>
      </c>
      <c r="B3" s="74"/>
      <c r="C3" s="74"/>
      <c r="D3" s="74"/>
      <c r="E3" s="75"/>
    </row>
    <row r="5" spans="1:5" ht="13.9" x14ac:dyDescent="0.4">
      <c r="A5" s="41" t="s">
        <v>50</v>
      </c>
      <c r="B5" s="41">
        <v>24</v>
      </c>
      <c r="C5" s="52" t="s">
        <v>51</v>
      </c>
    </row>
    <row r="7" spans="1:5" x14ac:dyDescent="0.35">
      <c r="A7" s="29" t="s">
        <v>52</v>
      </c>
      <c r="B7" s="29"/>
      <c r="C7" s="29"/>
      <c r="D7" s="29"/>
      <c r="E7" s="28" t="s">
        <v>53</v>
      </c>
    </row>
    <row r="8" spans="1:5" s="26" customFormat="1" ht="26.25" x14ac:dyDescent="0.4">
      <c r="A8" s="39" t="s">
        <v>54</v>
      </c>
      <c r="B8" s="40" t="s">
        <v>55</v>
      </c>
      <c r="C8" s="40" t="s">
        <v>56</v>
      </c>
      <c r="D8" s="40" t="s">
        <v>57</v>
      </c>
      <c r="E8" s="39" t="s">
        <v>58</v>
      </c>
    </row>
    <row r="9" spans="1:5" s="27" customFormat="1" x14ac:dyDescent="0.35">
      <c r="A9" s="32" t="s">
        <v>59</v>
      </c>
      <c r="B9" s="32">
        <v>5</v>
      </c>
      <c r="C9" s="32">
        <v>24</v>
      </c>
      <c r="D9" s="44">
        <v>1</v>
      </c>
      <c r="E9" s="38">
        <f>(B9*C9*D9)/$B$5</f>
        <v>5</v>
      </c>
    </row>
    <row r="10" spans="1:5" x14ac:dyDescent="0.35">
      <c r="A10" s="32" t="s">
        <v>60</v>
      </c>
      <c r="B10" s="32">
        <v>3</v>
      </c>
      <c r="C10" s="32">
        <v>24</v>
      </c>
      <c r="D10" s="45">
        <v>0.5</v>
      </c>
      <c r="E10" s="38">
        <f>(B10*C10*D10)/$B$5</f>
        <v>1.5</v>
      </c>
    </row>
    <row r="11" spans="1:5" x14ac:dyDescent="0.35">
      <c r="A11" s="32" t="s">
        <v>61</v>
      </c>
      <c r="B11" s="32">
        <v>2</v>
      </c>
      <c r="C11" s="32">
        <v>6</v>
      </c>
      <c r="D11" s="45">
        <v>1</v>
      </c>
      <c r="E11" s="38">
        <f>(B11*C11*D11)/$B$5</f>
        <v>0.5</v>
      </c>
    </row>
    <row r="12" spans="1:5" ht="13.15" x14ac:dyDescent="0.4">
      <c r="A12" s="33" t="s">
        <v>62</v>
      </c>
      <c r="B12" s="33">
        <v>1</v>
      </c>
      <c r="C12" s="33">
        <v>24</v>
      </c>
      <c r="D12" s="46">
        <v>0.01</v>
      </c>
      <c r="E12" s="43">
        <f>(B12*C12*D12)/$B$5</f>
        <v>0.01</v>
      </c>
    </row>
    <row r="13" spans="1:5" ht="13.15" x14ac:dyDescent="0.4">
      <c r="A13" s="33" t="s">
        <v>63</v>
      </c>
      <c r="B13" s="33">
        <v>1</v>
      </c>
      <c r="C13" s="33">
        <v>24</v>
      </c>
      <c r="D13" s="46">
        <v>0.4</v>
      </c>
      <c r="E13" s="43">
        <f t="shared" ref="E13:E19" si="0">(B13*C13*D13)/$B$5</f>
        <v>0.40000000000000008</v>
      </c>
    </row>
    <row r="14" spans="1:5" ht="13.15" x14ac:dyDescent="0.4">
      <c r="A14" s="33"/>
      <c r="B14" s="33"/>
      <c r="C14" s="33"/>
      <c r="D14" s="46"/>
      <c r="E14" s="43">
        <f t="shared" si="0"/>
        <v>0</v>
      </c>
    </row>
    <row r="15" spans="1:5" ht="13.15" x14ac:dyDescent="0.4">
      <c r="A15" s="49"/>
      <c r="B15" s="33"/>
      <c r="C15" s="33"/>
      <c r="D15" s="46"/>
      <c r="E15" s="43">
        <f t="shared" si="0"/>
        <v>0</v>
      </c>
    </row>
    <row r="16" spans="1:5" ht="13.15" x14ac:dyDescent="0.4">
      <c r="A16" s="33"/>
      <c r="B16" s="33"/>
      <c r="C16" s="33"/>
      <c r="D16" s="46"/>
      <c r="E16" s="43">
        <f t="shared" si="0"/>
        <v>0</v>
      </c>
    </row>
    <row r="17" spans="1:5" ht="13.15" x14ac:dyDescent="0.4">
      <c r="A17" s="33"/>
      <c r="B17" s="33"/>
      <c r="C17" s="33"/>
      <c r="D17" s="46"/>
      <c r="E17" s="43">
        <f t="shared" si="0"/>
        <v>0</v>
      </c>
    </row>
    <row r="18" spans="1:5" ht="13.15" x14ac:dyDescent="0.4">
      <c r="A18" s="33"/>
      <c r="B18" s="33"/>
      <c r="C18" s="33"/>
      <c r="D18" s="46"/>
      <c r="E18" s="43">
        <f t="shared" si="0"/>
        <v>0</v>
      </c>
    </row>
    <row r="19" spans="1:5" ht="13.15" x14ac:dyDescent="0.4">
      <c r="A19" s="33"/>
      <c r="B19" s="33"/>
      <c r="C19" s="33"/>
      <c r="D19" s="46"/>
      <c r="E19" s="43">
        <f t="shared" si="0"/>
        <v>0</v>
      </c>
    </row>
    <row r="20" spans="1:5" s="18" customFormat="1" ht="13.15" x14ac:dyDescent="0.4">
      <c r="A20" s="31" t="s">
        <v>64</v>
      </c>
      <c r="B20" s="31"/>
      <c r="C20" s="31"/>
      <c r="D20" s="31"/>
      <c r="E20" s="34">
        <f>SUM(E12:E19)</f>
        <v>0.41000000000000009</v>
      </c>
    </row>
    <row r="22" spans="1:5" x14ac:dyDescent="0.35">
      <c r="A22" s="29" t="s">
        <v>65</v>
      </c>
      <c r="B22" s="29"/>
      <c r="C22" s="29"/>
      <c r="D22" s="29"/>
      <c r="E22" s="42" t="s">
        <v>66</v>
      </c>
    </row>
    <row r="23" spans="1:5" ht="26.25" x14ac:dyDescent="0.35">
      <c r="A23" s="39" t="s">
        <v>67</v>
      </c>
      <c r="B23" s="40" t="s">
        <v>55</v>
      </c>
      <c r="C23" s="40" t="s">
        <v>56</v>
      </c>
      <c r="D23" s="40" t="s">
        <v>57</v>
      </c>
      <c r="E23" s="39" t="s">
        <v>58</v>
      </c>
    </row>
    <row r="24" spans="1:5" x14ac:dyDescent="0.35">
      <c r="A24" s="32" t="s">
        <v>68</v>
      </c>
      <c r="B24" s="32">
        <v>2</v>
      </c>
      <c r="C24" s="32">
        <v>6</v>
      </c>
      <c r="D24" s="45">
        <v>1</v>
      </c>
      <c r="E24" s="38">
        <f>(B24*C24*D24)/$B$5</f>
        <v>0.5</v>
      </c>
    </row>
    <row r="25" spans="1:5" ht="13.15" x14ac:dyDescent="0.4">
      <c r="A25" s="33" t="s">
        <v>69</v>
      </c>
      <c r="B25" s="33">
        <v>44</v>
      </c>
      <c r="C25" s="33">
        <v>20</v>
      </c>
      <c r="D25" s="50">
        <v>1</v>
      </c>
      <c r="E25" s="43">
        <f>(B25*C25*D25)/$B$5</f>
        <v>36.666666666666664</v>
      </c>
    </row>
    <row r="26" spans="1:5" ht="13.15" x14ac:dyDescent="0.4">
      <c r="A26" s="49" t="s">
        <v>70</v>
      </c>
      <c r="B26" s="33">
        <v>11</v>
      </c>
      <c r="C26" s="33">
        <v>4</v>
      </c>
      <c r="D26" s="53">
        <v>1</v>
      </c>
      <c r="E26" s="43">
        <f>(B26*C26*D26)/$B$5</f>
        <v>1.8333333333333333</v>
      </c>
    </row>
    <row r="27" spans="1:5" ht="13.15" x14ac:dyDescent="0.4">
      <c r="A27" s="33"/>
      <c r="B27" s="33"/>
      <c r="C27" s="33"/>
      <c r="D27" s="53"/>
      <c r="E27" s="43">
        <f>(B27*C27*D27)/$B$5</f>
        <v>0</v>
      </c>
    </row>
    <row r="28" spans="1:5" s="18" customFormat="1" ht="13.15" x14ac:dyDescent="0.4">
      <c r="A28" s="31" t="s">
        <v>64</v>
      </c>
      <c r="B28" s="31"/>
      <c r="C28" s="31"/>
      <c r="D28" s="31"/>
      <c r="E28" s="34">
        <f>SUM(E25:E27)</f>
        <v>38.5</v>
      </c>
    </row>
    <row r="30" spans="1:5" x14ac:dyDescent="0.35">
      <c r="A30" s="29" t="s">
        <v>65</v>
      </c>
      <c r="B30" s="29"/>
      <c r="C30" s="29"/>
      <c r="D30" s="29"/>
      <c r="E30" s="42" t="s">
        <v>71</v>
      </c>
    </row>
    <row r="31" spans="1:5" ht="26.25" x14ac:dyDescent="0.4">
      <c r="A31" s="30" t="s">
        <v>67</v>
      </c>
      <c r="B31" s="40" t="s">
        <v>55</v>
      </c>
      <c r="C31" s="40" t="s">
        <v>56</v>
      </c>
      <c r="D31" s="40" t="s">
        <v>57</v>
      </c>
      <c r="E31" s="30" t="s">
        <v>58</v>
      </c>
    </row>
    <row r="32" spans="1:5" x14ac:dyDescent="0.35">
      <c r="A32" s="32" t="s">
        <v>68</v>
      </c>
      <c r="B32" s="32">
        <v>2</v>
      </c>
      <c r="C32" s="32">
        <v>6</v>
      </c>
      <c r="D32" s="45">
        <v>1</v>
      </c>
      <c r="E32" s="38">
        <f>(B32*C32*D32)/$B$5</f>
        <v>0.5</v>
      </c>
    </row>
    <row r="33" spans="1:5" ht="13.15" x14ac:dyDescent="0.4">
      <c r="A33" s="33"/>
      <c r="B33" s="33"/>
      <c r="C33" s="33"/>
      <c r="D33" s="53"/>
      <c r="E33" s="43">
        <f>(B33*C33*D33)/$B$5</f>
        <v>0</v>
      </c>
    </row>
    <row r="34" spans="1:5" ht="13.15" x14ac:dyDescent="0.4">
      <c r="A34" s="33"/>
      <c r="B34" s="33"/>
      <c r="C34" s="33"/>
      <c r="D34" s="53"/>
      <c r="E34" s="43">
        <f>(B34*C34*D34)/$B$5</f>
        <v>0</v>
      </c>
    </row>
    <row r="35" spans="1:5" ht="13.15" x14ac:dyDescent="0.4">
      <c r="A35" s="33"/>
      <c r="B35" s="33"/>
      <c r="C35" s="33"/>
      <c r="D35" s="53"/>
      <c r="E35" s="43">
        <f>(B35*C35*D35)/$B$5</f>
        <v>0</v>
      </c>
    </row>
    <row r="36" spans="1:5" s="18" customFormat="1" ht="13.15" x14ac:dyDescent="0.4">
      <c r="A36" s="31" t="s">
        <v>64</v>
      </c>
      <c r="B36" s="31"/>
      <c r="C36" s="31"/>
      <c r="D36" s="31"/>
      <c r="E36" s="34">
        <f>SUM(E33:E35)</f>
        <v>0</v>
      </c>
    </row>
    <row r="38" spans="1:5" x14ac:dyDescent="0.35">
      <c r="A38" s="29" t="s">
        <v>65</v>
      </c>
      <c r="B38" s="29"/>
      <c r="C38" s="29"/>
      <c r="D38" s="29"/>
      <c r="E38" s="42" t="s">
        <v>71</v>
      </c>
    </row>
    <row r="39" spans="1:5" ht="26.25" x14ac:dyDescent="0.4">
      <c r="A39" s="30" t="s">
        <v>67</v>
      </c>
      <c r="B39" s="40" t="s">
        <v>55</v>
      </c>
      <c r="C39" s="40" t="s">
        <v>56</v>
      </c>
      <c r="D39" s="40" t="s">
        <v>57</v>
      </c>
      <c r="E39" s="30" t="s">
        <v>58</v>
      </c>
    </row>
    <row r="40" spans="1:5" x14ac:dyDescent="0.35">
      <c r="A40" s="32" t="s">
        <v>68</v>
      </c>
      <c r="B40" s="32">
        <v>2</v>
      </c>
      <c r="C40" s="32">
        <v>6</v>
      </c>
      <c r="D40" s="45">
        <v>1</v>
      </c>
      <c r="E40" s="38">
        <f>(B40*C40*D40)/$B$5</f>
        <v>0.5</v>
      </c>
    </row>
    <row r="41" spans="1:5" ht="13.15" x14ac:dyDescent="0.4">
      <c r="A41" s="33"/>
      <c r="B41" s="33"/>
      <c r="C41" s="33"/>
      <c r="D41" s="53"/>
      <c r="E41" s="43">
        <f>(B41*C41*D41)/$B$5</f>
        <v>0</v>
      </c>
    </row>
    <row r="42" spans="1:5" ht="13.15" x14ac:dyDescent="0.4">
      <c r="A42" s="33"/>
      <c r="B42" s="33"/>
      <c r="C42" s="33"/>
      <c r="D42" s="53"/>
      <c r="E42" s="43">
        <f>(B42*C42*D42)/$B$5</f>
        <v>0</v>
      </c>
    </row>
    <row r="43" spans="1:5" ht="13.15" x14ac:dyDescent="0.4">
      <c r="A43" s="33"/>
      <c r="B43" s="33"/>
      <c r="C43" s="33"/>
      <c r="D43" s="53"/>
      <c r="E43" s="43">
        <f>(B43*C43*D43)/$B$5</f>
        <v>0</v>
      </c>
    </row>
    <row r="44" spans="1:5" s="18" customFormat="1" ht="13.15" x14ac:dyDescent="0.4">
      <c r="A44" s="31" t="s">
        <v>64</v>
      </c>
      <c r="B44" s="31"/>
      <c r="C44" s="31"/>
      <c r="D44" s="31"/>
      <c r="E44" s="34">
        <f>SUM(E41:E43)</f>
        <v>0</v>
      </c>
    </row>
    <row r="46" spans="1:5" x14ac:dyDescent="0.35">
      <c r="A46" s="29" t="s">
        <v>65</v>
      </c>
      <c r="B46" s="29"/>
      <c r="C46" s="29"/>
      <c r="D46" s="29"/>
      <c r="E46" s="42" t="s">
        <v>71</v>
      </c>
    </row>
    <row r="47" spans="1:5" ht="26.25" x14ac:dyDescent="0.4">
      <c r="A47" s="30" t="s">
        <v>67</v>
      </c>
      <c r="B47" s="40" t="s">
        <v>55</v>
      </c>
      <c r="C47" s="40" t="s">
        <v>56</v>
      </c>
      <c r="D47" s="40" t="s">
        <v>57</v>
      </c>
      <c r="E47" s="30" t="s">
        <v>58</v>
      </c>
    </row>
    <row r="48" spans="1:5" x14ac:dyDescent="0.35">
      <c r="A48" s="32" t="s">
        <v>68</v>
      </c>
      <c r="B48" s="32">
        <v>2</v>
      </c>
      <c r="C48" s="32">
        <v>6</v>
      </c>
      <c r="D48" s="45">
        <v>1</v>
      </c>
      <c r="E48" s="38">
        <f>(B48*C48*D48)/$B$5</f>
        <v>0.5</v>
      </c>
    </row>
    <row r="49" spans="1:5" ht="13.15" x14ac:dyDescent="0.4">
      <c r="A49" s="33"/>
      <c r="B49" s="33"/>
      <c r="C49" s="33"/>
      <c r="D49" s="53"/>
      <c r="E49" s="43">
        <f>(B49*C49*D49)/$B$5</f>
        <v>0</v>
      </c>
    </row>
    <row r="50" spans="1:5" ht="13.15" x14ac:dyDescent="0.4">
      <c r="A50" s="33"/>
      <c r="B50" s="33"/>
      <c r="C50" s="33"/>
      <c r="D50" s="53"/>
      <c r="E50" s="43">
        <f>(B50*C50*D50)/$B$5</f>
        <v>0</v>
      </c>
    </row>
    <row r="51" spans="1:5" ht="13.15" x14ac:dyDescent="0.4">
      <c r="A51" s="33"/>
      <c r="B51" s="33"/>
      <c r="C51" s="33"/>
      <c r="D51" s="53"/>
      <c r="E51" s="43">
        <f>(B51*C51*D51)/$B$5</f>
        <v>0</v>
      </c>
    </row>
    <row r="52" spans="1:5" s="18" customFormat="1" ht="13.15" x14ac:dyDescent="0.4">
      <c r="A52" s="31" t="s">
        <v>64</v>
      </c>
      <c r="B52" s="31"/>
      <c r="C52" s="31"/>
      <c r="D52" s="31"/>
      <c r="E52" s="34">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74de7ea-8c31-4122-ae5d-abfc88166af8">
      <Terms xmlns="http://schemas.microsoft.com/office/infopath/2007/PartnerControls"/>
    </lcf76f155ced4ddcb4097134ff3c332f>
    <TaxCatchAll xmlns="d6c79847-68db-429a-9342-2185f3ac3fe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457751601A8194EB1EC1BFBBA5519DA" ma:contentTypeVersion="17" ma:contentTypeDescription="Create a new document." ma:contentTypeScope="" ma:versionID="db3302766c00ff29b3fa9c0d1083f2a3">
  <xsd:schema xmlns:xsd="http://www.w3.org/2001/XMLSchema" xmlns:xs="http://www.w3.org/2001/XMLSchema" xmlns:p="http://schemas.microsoft.com/office/2006/metadata/properties" xmlns:ns2="574de7ea-8c31-4122-ae5d-abfc88166af8" xmlns:ns3="d6c79847-68db-429a-9342-2185f3ac3fe4" targetNamespace="http://schemas.microsoft.com/office/2006/metadata/properties" ma:root="true" ma:fieldsID="399c52c8f27941e1619ebcb08b9c2b73" ns2:_="" ns3:_="">
    <xsd:import namespace="574de7ea-8c31-4122-ae5d-abfc88166af8"/>
    <xsd:import namespace="d6c79847-68db-429a-9342-2185f3ac3f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4de7ea-8c31-4122-ae5d-abfc88166a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1819cce-9b07-4761-b149-43b4674005eb"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6c79847-68db-429a-9342-2185f3ac3fe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2cd5a2e-ec63-4c13-b29c-dff6975f10b2}" ma:internalName="TaxCatchAll" ma:showField="CatchAllData" ma:web="d6c79847-68db-429a-9342-2185f3ac3f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A2362-62F4-4420-8DF3-56A71FFB1DEC}">
  <ds:schemaRefs>
    <ds:schemaRef ds:uri="http://schemas.microsoft.com/sharepoint/v3/contenttype/forms"/>
  </ds:schemaRefs>
</ds:datastoreItem>
</file>

<file path=customXml/itemProps2.xml><?xml version="1.0" encoding="utf-8"?>
<ds:datastoreItem xmlns:ds="http://schemas.openxmlformats.org/officeDocument/2006/customXml" ds:itemID="{861F23C4-B8DB-41E6-9ED2-DD91591766BD}">
  <ds:schemaRefs>
    <ds:schemaRef ds:uri="http://schemas.microsoft.com/office/2006/metadata/properties"/>
    <ds:schemaRef ds:uri="http://schemas.microsoft.com/office/infopath/2007/PartnerControls"/>
    <ds:schemaRef ds:uri="574de7ea-8c31-4122-ae5d-abfc88166af8"/>
    <ds:schemaRef ds:uri="d6c79847-68db-429a-9342-2185f3ac3fe4"/>
  </ds:schemaRefs>
</ds:datastoreItem>
</file>

<file path=customXml/itemProps3.xml><?xml version="1.0" encoding="utf-8"?>
<ds:datastoreItem xmlns:ds="http://schemas.openxmlformats.org/officeDocument/2006/customXml" ds:itemID="{D36B048B-9404-4D78-8C43-1164A2764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4de7ea-8c31-4122-ae5d-abfc88166af8"/>
    <ds:schemaRef ds:uri="d6c79847-68db-429a-9342-2185f3ac3f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Casey, Diane</cp:lastModifiedBy>
  <cp:revision/>
  <dcterms:created xsi:type="dcterms:W3CDTF">2008-11-12T18:12:47Z</dcterms:created>
  <dcterms:modified xsi:type="dcterms:W3CDTF">2024-01-17T18:40:33Z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ContentTypeId">
    <vt:lpwstr>0x0101004457751601A8194EB1EC1BFBBA5519DA</vt:lpwstr>
  </property>
  <property fmtid="{D5CDD505-2E9C-101B-9397-08002B2CF9AE}" pid="5" name="MediaServiceImageTags">
    <vt:lpwstr/>
  </property>
</Properties>
</file>